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Garces2\Downloads\"/>
    </mc:Choice>
  </mc:AlternateContent>
  <xr:revisionPtr revIDLastSave="0" documentId="13_ncr:1_{4DCA4172-D696-4178-A35D-0D0933A1C173}" xr6:coauthVersionLast="47" xr6:coauthVersionMax="47" xr10:uidLastSave="{00000000-0000-0000-0000-000000000000}"/>
  <bookViews>
    <workbookView xWindow="-110" yWindow="-110" windowWidth="19420" windowHeight="10420" xr2:uid="{45D4E4AB-7FDF-446E-A1CD-118E6C84D5DB}"/>
  </bookViews>
  <sheets>
    <sheet name="Cronograma" sheetId="1" r:id="rId1"/>
  </sheets>
  <externalReferences>
    <externalReference r:id="rId2"/>
  </externalReferences>
  <definedNames>
    <definedName name="_xlnm._FilterDatabase" localSheetId="0" hidden="1">Cronograma!$I$1:$J$2</definedName>
    <definedName name="period_selected">'[1]Project Planner'!$K$2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G15" i="1"/>
  <c r="F15" i="1"/>
  <c r="E15" i="1"/>
  <c r="D15" i="1"/>
  <c r="G13" i="1"/>
  <c r="F13" i="1"/>
  <c r="E13" i="1"/>
  <c r="D13" i="1"/>
  <c r="G8" i="1"/>
  <c r="F8" i="1"/>
  <c r="E8" i="1"/>
  <c r="D8" i="1"/>
  <c r="G7" i="1"/>
  <c r="F7" i="1"/>
  <c r="E7" i="1"/>
  <c r="D7" i="1"/>
  <c r="G4" i="1"/>
  <c r="F4" i="1"/>
  <c r="E4" i="1"/>
  <c r="D4" i="1"/>
</calcChain>
</file>

<file path=xl/sharedStrings.xml><?xml version="1.0" encoding="utf-8"?>
<sst xmlns="http://schemas.openxmlformats.org/spreadsheetml/2006/main" count="105" uniqueCount="48">
  <si>
    <t>Código de Inicio</t>
  </si>
  <si>
    <t>Código de Término</t>
  </si>
  <si>
    <t>Cuartos</t>
  </si>
  <si>
    <t>Año Inicio</t>
  </si>
  <si>
    <t>Año Término</t>
  </si>
  <si>
    <t>Status</t>
  </si>
  <si>
    <t>Fecha de Inicio</t>
  </si>
  <si>
    <t>Fecha de Término</t>
  </si>
  <si>
    <t>Actividades</t>
  </si>
  <si>
    <t>S1</t>
  </si>
  <si>
    <t>S2</t>
  </si>
  <si>
    <t>S3</t>
  </si>
  <si>
    <t>S4</t>
  </si>
  <si>
    <t>S5</t>
  </si>
  <si>
    <t>ACTIVIDADES REALIZADAS</t>
  </si>
  <si>
    <t>C1441B2416</t>
  </si>
  <si>
    <t>G1441Z3034</t>
  </si>
  <si>
    <t>Inspección del Estanque gasolina.</t>
  </si>
  <si>
    <t>En progreso</t>
  </si>
  <si>
    <t>Mediciones periódicas nivel gasolina TK.</t>
  </si>
  <si>
    <t>Trasvasije gasolina TK a camión aljibe Copec. (19.900 Lts).</t>
  </si>
  <si>
    <t>OC1442B2454</t>
  </si>
  <si>
    <t>C1442R2996</t>
  </si>
  <si>
    <t>Evaluación Equipo de Medio Ambiente en el área circundante a la Estación para evaluar posibles efectos sobre componentes sensibles</t>
  </si>
  <si>
    <t>C1472B2304</t>
  </si>
  <si>
    <t>C1473Z3044</t>
  </si>
  <si>
    <t>Comunicación a SEC por CSI-COPEC mediante Formulario CLACC01</t>
  </si>
  <si>
    <t>Realización Prueba de Hermeticidad al Estanque</t>
  </si>
  <si>
    <t>Ejecución de calicata cercano a Bofedal El Carmen</t>
  </si>
  <si>
    <t>Cierre estación gasolina.</t>
  </si>
  <si>
    <t>ACTIVIDADES PENDIENTES</t>
  </si>
  <si>
    <t>Desarrollo Calicatas area del estanque</t>
  </si>
  <si>
    <t>Comunicación a SEC por CSI-COPEC mediante Formulario CLACC02</t>
  </si>
  <si>
    <t>Excavación desmovilización tanque gasolina TK 5</t>
  </si>
  <si>
    <t>Izaje y retiro de Tk para disposición final TK 5</t>
  </si>
  <si>
    <t>Excavación desmovilización tanque Diesel TK 4</t>
  </si>
  <si>
    <t>Izaje y retiro de Tk para disposición final TK 4</t>
  </si>
  <si>
    <t>Excavación desmovilización tanque Diesel TK 3</t>
  </si>
  <si>
    <t>Izaje y retiro de Tk para disposición final TK 3</t>
  </si>
  <si>
    <t>Izaje y retiro de Tk para disposición final TK 2</t>
  </si>
  <si>
    <t>Excavación desmovilización tanque Diesel TK 1</t>
  </si>
  <si>
    <t>Izaje y retiro de Tk para disposición final TK 1</t>
  </si>
  <si>
    <t>Retiro tierra contaminada</t>
  </si>
  <si>
    <t>Relleno de terreno</t>
  </si>
  <si>
    <t>Cierre de la Estación de Combustible</t>
  </si>
  <si>
    <t>Definición ubicación nuevo estanque gasolina.</t>
  </si>
  <si>
    <t>TBC</t>
  </si>
  <si>
    <t>Construccion y habilitación de Nueva Estación de Combustibles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</si>
</sst>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3" fontId="5" fillId="0" borderId="2" applyFill="0" applyProtection="0">
      <alignment horizontal="center"/>
    </xf>
  </cellStyleXfs>
  <cellXfs count="53">
    <xf numFmtId="0" fontId="0" fillId="0" borderId="0" xfId="0"/>
    <xf numFmtId="0" fontId="0" fillId="0" borderId="0" xfId="0" applyAlignment="1">
      <alignment wrapText="1"/>
    </xf>
    <xf numFmtId="15" fontId="3" fillId="3" borderId="1" xfId="0" applyNumberFormat="1" applyFont="1" applyFill="1" applyBorder="1" applyAlignment="1">
      <alignment horizontal="center"/>
    </xf>
    <xf numFmtId="3" fontId="5" fillId="0" borderId="1" xfId="2" applyBorder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4" borderId="1" xfId="0" applyFill="1" applyBorder="1"/>
    <xf numFmtId="0" fontId="7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5" fontId="3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2" fillId="5" borderId="1" xfId="0" applyFont="1" applyFill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1" fillId="0" borderId="6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7" fontId="4" fillId="0" borderId="9" xfId="1" applyNumberFormat="1" applyBorder="1" applyAlignment="1">
      <alignment horizontal="center"/>
    </xf>
    <xf numFmtId="0" fontId="4" fillId="0" borderId="9" xfId="1" applyBorder="1" applyAlignment="1">
      <alignment horizontal="center"/>
    </xf>
    <xf numFmtId="17" fontId="4" fillId="0" borderId="10" xfId="1" applyNumberFormat="1" applyBorder="1" applyAlignment="1">
      <alignment horizontal="center"/>
    </xf>
    <xf numFmtId="0" fontId="0" fillId="0" borderId="11" xfId="0" applyBorder="1" applyAlignment="1"/>
    <xf numFmtId="0" fontId="0" fillId="0" borderId="12" xfId="0" applyBorder="1" applyAlignment="1"/>
    <xf numFmtId="0" fontId="0" fillId="0" borderId="9" xfId="0" applyBorder="1" applyAlignment="1"/>
    <xf numFmtId="0" fontId="0" fillId="0" borderId="13" xfId="0" applyBorder="1" applyAlignment="1"/>
    <xf numFmtId="0" fontId="2" fillId="2" borderId="14" xfId="0" applyFont="1" applyFill="1" applyBorder="1" applyAlignment="1">
      <alignment horizontal="center" vertical="center"/>
    </xf>
    <xf numFmtId="3" fontId="5" fillId="0" borderId="15" xfId="2" applyBorder="1">
      <alignment horizontal="center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vertical="center" wrapText="1"/>
    </xf>
    <xf numFmtId="0" fontId="0" fillId="0" borderId="15" xfId="0" applyBorder="1"/>
    <xf numFmtId="0" fontId="0" fillId="0" borderId="15" xfId="0" applyFill="1" applyBorder="1"/>
    <xf numFmtId="0" fontId="0" fillId="0" borderId="14" xfId="0" applyBorder="1" applyAlignment="1">
      <alignment wrapText="1"/>
    </xf>
    <xf numFmtId="0" fontId="0" fillId="0" borderId="0" xfId="0" applyBorder="1"/>
    <xf numFmtId="0" fontId="0" fillId="0" borderId="16" xfId="0" applyBorder="1"/>
    <xf numFmtId="0" fontId="3" fillId="3" borderId="17" xfId="0" applyFont="1" applyFill="1" applyBorder="1" applyAlignment="1">
      <alignment vertical="center" wrapText="1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8" xfId="0" applyBorder="1"/>
    <xf numFmtId="0" fontId="0" fillId="0" borderId="19" xfId="0" applyBorder="1"/>
  </cellXfs>
  <cellStyles count="3">
    <cellStyle name="Encabezado 4" xfId="1" builtinId="19"/>
    <cellStyle name="Normal" xfId="0" builtinId="0"/>
    <cellStyle name="Period Headers" xfId="2" xr:uid="{F4061DDE-7FCC-45F7-8815-A5B3E18591A8}"/>
  </cellStyles>
  <dxfs count="1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valdovi/OneDrive%20-%20Bechtel%20Corporation/Desktop/Equipo%20Teck/Maurice%20Michaud/Steve%20Shaw/tf02887601_win3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Planner"/>
      <sheetName val="Base de datos Abril 2022"/>
    </sheetNames>
    <sheetDataSet>
      <sheetData sheetId="0">
        <row r="2">
          <cell r="K2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D854F-8F01-4777-B2C1-47520E285341}">
  <dimension ref="A1:BE29"/>
  <sheetViews>
    <sheetView showGridLines="0" tabSelected="1" topLeftCell="C1" zoomScale="70" zoomScaleNormal="70" workbookViewId="0">
      <selection activeCell="BG7" sqref="BG7"/>
    </sheetView>
  </sheetViews>
  <sheetFormatPr baseColWidth="10" defaultColWidth="15.1796875" defaultRowHeight="14.5" x14ac:dyDescent="0.35"/>
  <cols>
    <col min="1" max="1" width="14.54296875" style="1" hidden="1" customWidth="1"/>
    <col min="2" max="2" width="14.453125" style="1" hidden="1" customWidth="1"/>
    <col min="3" max="3" width="69.54296875" bestFit="1" customWidth="1"/>
    <col min="4" max="4" width="15.453125" style="6" hidden="1" customWidth="1"/>
    <col min="5" max="5" width="16.453125" style="6" hidden="1" customWidth="1"/>
    <col min="6" max="6" width="12.453125" style="6" hidden="1" customWidth="1"/>
    <col min="7" max="7" width="11.453125" style="6" hidden="1" customWidth="1"/>
    <col min="8" max="8" width="27" style="6" hidden="1" customWidth="1"/>
    <col min="11" max="57" width="4.81640625" customWidth="1"/>
  </cols>
  <sheetData>
    <row r="1" spans="1:57" ht="25.4" customHeight="1" x14ac:dyDescent="0.35">
      <c r="A1" s="16" t="s">
        <v>0</v>
      </c>
      <c r="B1" s="17" t="s">
        <v>1</v>
      </c>
      <c r="C1" s="26"/>
      <c r="D1" s="27" t="s">
        <v>2</v>
      </c>
      <c r="E1" s="28"/>
      <c r="F1" s="29" t="s">
        <v>3</v>
      </c>
      <c r="G1" s="29" t="s">
        <v>4</v>
      </c>
      <c r="H1" s="30" t="s">
        <v>5</v>
      </c>
      <c r="I1" s="29" t="s">
        <v>6</v>
      </c>
      <c r="J1" s="29" t="s">
        <v>7</v>
      </c>
      <c r="K1" s="31">
        <v>44896</v>
      </c>
      <c r="L1" s="32"/>
      <c r="M1" s="32"/>
      <c r="N1" s="32"/>
      <c r="O1" s="32"/>
      <c r="P1" s="31">
        <v>44927</v>
      </c>
      <c r="Q1" s="32"/>
      <c r="R1" s="32"/>
      <c r="S1" s="32"/>
      <c r="T1" s="32"/>
      <c r="U1" s="31">
        <v>44958</v>
      </c>
      <c r="V1" s="32"/>
      <c r="W1" s="32"/>
      <c r="X1" s="32"/>
      <c r="Y1" s="31">
        <v>44986</v>
      </c>
      <c r="Z1" s="32"/>
      <c r="AA1" s="32"/>
      <c r="AB1" s="32"/>
      <c r="AC1" s="32"/>
      <c r="AD1" s="31">
        <v>45017</v>
      </c>
      <c r="AE1" s="32"/>
      <c r="AF1" s="32"/>
      <c r="AG1" s="32"/>
      <c r="AH1" s="31">
        <v>45047</v>
      </c>
      <c r="AI1" s="31"/>
      <c r="AJ1" s="32"/>
      <c r="AK1" s="32"/>
      <c r="AL1" s="32"/>
      <c r="AM1" s="31">
        <v>45078</v>
      </c>
      <c r="AN1" s="31"/>
      <c r="AO1" s="32"/>
      <c r="AP1" s="32"/>
      <c r="AQ1" s="32"/>
      <c r="AR1" s="33">
        <v>45108</v>
      </c>
      <c r="AS1" s="34"/>
      <c r="AT1" s="34"/>
      <c r="AU1" s="34"/>
      <c r="AV1" s="35"/>
      <c r="AW1" s="31">
        <v>45139</v>
      </c>
      <c r="AX1" s="36"/>
      <c r="AY1" s="36"/>
      <c r="AZ1" s="36"/>
      <c r="BA1" s="31">
        <v>45170</v>
      </c>
      <c r="BB1" s="36"/>
      <c r="BC1" s="36"/>
      <c r="BD1" s="36"/>
      <c r="BE1" s="37"/>
    </row>
    <row r="2" spans="1:57" x14ac:dyDescent="0.35">
      <c r="A2" s="16"/>
      <c r="B2" s="17"/>
      <c r="C2" s="38" t="s">
        <v>8</v>
      </c>
      <c r="D2" s="19"/>
      <c r="E2" s="20"/>
      <c r="F2" s="18"/>
      <c r="G2" s="18"/>
      <c r="H2" s="21"/>
      <c r="I2" s="18"/>
      <c r="J2" s="18"/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9</v>
      </c>
      <c r="Q2" s="3" t="s">
        <v>10</v>
      </c>
      <c r="R2" s="3" t="s">
        <v>11</v>
      </c>
      <c r="S2" s="3" t="s">
        <v>12</v>
      </c>
      <c r="T2" s="3" t="s">
        <v>13</v>
      </c>
      <c r="U2" s="3" t="s">
        <v>9</v>
      </c>
      <c r="V2" s="3" t="s">
        <v>10</v>
      </c>
      <c r="W2" s="3" t="s">
        <v>11</v>
      </c>
      <c r="X2" s="3" t="s">
        <v>12</v>
      </c>
      <c r="Y2" s="3" t="s">
        <v>9</v>
      </c>
      <c r="Z2" s="3" t="s">
        <v>10</v>
      </c>
      <c r="AA2" s="3" t="s">
        <v>11</v>
      </c>
      <c r="AB2" s="3" t="s">
        <v>12</v>
      </c>
      <c r="AC2" s="3" t="s">
        <v>13</v>
      </c>
      <c r="AD2" s="3" t="s">
        <v>9</v>
      </c>
      <c r="AE2" s="3" t="s">
        <v>10</v>
      </c>
      <c r="AF2" s="3" t="s">
        <v>11</v>
      </c>
      <c r="AG2" s="3" t="s">
        <v>12</v>
      </c>
      <c r="AH2" s="3" t="s">
        <v>9</v>
      </c>
      <c r="AI2" s="3" t="s">
        <v>10</v>
      </c>
      <c r="AJ2" s="3" t="s">
        <v>11</v>
      </c>
      <c r="AK2" s="3" t="s">
        <v>12</v>
      </c>
      <c r="AL2" s="3" t="s">
        <v>13</v>
      </c>
      <c r="AM2" s="3" t="s">
        <v>9</v>
      </c>
      <c r="AN2" s="3" t="s">
        <v>10</v>
      </c>
      <c r="AO2" s="3" t="s">
        <v>11</v>
      </c>
      <c r="AP2" s="3" t="s">
        <v>12</v>
      </c>
      <c r="AQ2" s="3" t="s">
        <v>13</v>
      </c>
      <c r="AR2" s="3" t="s">
        <v>9</v>
      </c>
      <c r="AS2" s="3" t="s">
        <v>10</v>
      </c>
      <c r="AT2" s="3" t="s">
        <v>11</v>
      </c>
      <c r="AU2" s="3" t="s">
        <v>12</v>
      </c>
      <c r="AV2" s="3" t="s">
        <v>13</v>
      </c>
      <c r="AW2" s="3" t="s">
        <v>9</v>
      </c>
      <c r="AX2" s="3" t="s">
        <v>10</v>
      </c>
      <c r="AY2" s="3" t="s">
        <v>11</v>
      </c>
      <c r="AZ2" s="3" t="s">
        <v>12</v>
      </c>
      <c r="BA2" s="3" t="s">
        <v>9</v>
      </c>
      <c r="BB2" s="3" t="s">
        <v>10</v>
      </c>
      <c r="BC2" s="3" t="s">
        <v>11</v>
      </c>
      <c r="BD2" s="3" t="s">
        <v>12</v>
      </c>
      <c r="BE2" s="39" t="s">
        <v>13</v>
      </c>
    </row>
    <row r="3" spans="1:57" x14ac:dyDescent="0.35">
      <c r="A3" s="12"/>
      <c r="B3" s="13"/>
      <c r="C3" s="40" t="s">
        <v>14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41"/>
    </row>
    <row r="4" spans="1:57" x14ac:dyDescent="0.35">
      <c r="A4" s="7" t="s">
        <v>15</v>
      </c>
      <c r="B4" s="8" t="s">
        <v>16</v>
      </c>
      <c r="C4" s="42" t="s">
        <v>17</v>
      </c>
      <c r="D4" s="11">
        <f>+ROUNDUP(MONTH(I4)/4,0)</f>
        <v>3</v>
      </c>
      <c r="E4" s="11">
        <f t="shared" ref="E4:E8" si="0">+ROUNDUP(MONTH(J4)/4,0)</f>
        <v>3</v>
      </c>
      <c r="F4" s="11">
        <f t="shared" ref="F4:F8" si="1">+YEAR(I4)</f>
        <v>2022</v>
      </c>
      <c r="G4" s="11">
        <f t="shared" ref="G4:G8" si="2">+YEAR(J4)</f>
        <v>2022</v>
      </c>
      <c r="H4" s="9" t="s">
        <v>18</v>
      </c>
      <c r="I4" s="2">
        <v>44898</v>
      </c>
      <c r="J4" s="2">
        <v>44899</v>
      </c>
      <c r="K4" s="1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3"/>
    </row>
    <row r="5" spans="1:57" x14ac:dyDescent="0.35">
      <c r="A5" s="7"/>
      <c r="B5" s="8"/>
      <c r="C5" s="42" t="s">
        <v>19</v>
      </c>
      <c r="D5" s="11"/>
      <c r="E5" s="11"/>
      <c r="F5" s="11"/>
      <c r="G5" s="11"/>
      <c r="H5" s="9"/>
      <c r="I5" s="2">
        <v>44898</v>
      </c>
      <c r="J5" s="2">
        <v>44899</v>
      </c>
      <c r="K5" s="15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3"/>
    </row>
    <row r="6" spans="1:57" x14ac:dyDescent="0.35">
      <c r="A6" s="7"/>
      <c r="B6" s="8"/>
      <c r="C6" s="42" t="s">
        <v>20</v>
      </c>
      <c r="D6" s="11"/>
      <c r="E6" s="11"/>
      <c r="F6" s="11"/>
      <c r="G6" s="11"/>
      <c r="H6" s="9"/>
      <c r="I6" s="2">
        <v>44899</v>
      </c>
      <c r="J6" s="2">
        <v>44899</v>
      </c>
      <c r="K6" s="15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3"/>
    </row>
    <row r="7" spans="1:57" ht="46" customHeight="1" x14ac:dyDescent="0.35">
      <c r="A7" s="7" t="s">
        <v>21</v>
      </c>
      <c r="B7" s="8" t="s">
        <v>22</v>
      </c>
      <c r="C7" s="42" t="s">
        <v>23</v>
      </c>
      <c r="D7" s="11">
        <f t="shared" ref="D7:D8" si="3">+ROUNDUP(MONTH(I7)/4,0)</f>
        <v>3</v>
      </c>
      <c r="E7" s="11">
        <f t="shared" si="0"/>
        <v>3</v>
      </c>
      <c r="F7" s="11">
        <f t="shared" si="1"/>
        <v>2022</v>
      </c>
      <c r="G7" s="11">
        <f t="shared" si="2"/>
        <v>2023</v>
      </c>
      <c r="H7" s="9" t="s">
        <v>18</v>
      </c>
      <c r="I7" s="2">
        <v>44898</v>
      </c>
      <c r="J7" s="2">
        <v>45183</v>
      </c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23"/>
      <c r="BD7" s="23"/>
      <c r="BE7" s="44"/>
    </row>
    <row r="8" spans="1:57" x14ac:dyDescent="0.35">
      <c r="A8" s="7" t="s">
        <v>24</v>
      </c>
      <c r="B8" s="8" t="s">
        <v>25</v>
      </c>
      <c r="C8" s="42" t="s">
        <v>26</v>
      </c>
      <c r="D8" s="11">
        <f t="shared" si="3"/>
        <v>3</v>
      </c>
      <c r="E8" s="11">
        <f t="shared" si="0"/>
        <v>3</v>
      </c>
      <c r="F8" s="11">
        <f t="shared" si="1"/>
        <v>2022</v>
      </c>
      <c r="G8" s="11">
        <f t="shared" si="2"/>
        <v>2022</v>
      </c>
      <c r="H8" s="9" t="s">
        <v>18</v>
      </c>
      <c r="I8" s="2">
        <v>44898</v>
      </c>
      <c r="J8" s="2">
        <v>44898</v>
      </c>
      <c r="K8" s="1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3"/>
    </row>
    <row r="9" spans="1:57" x14ac:dyDescent="0.35">
      <c r="A9" s="5"/>
      <c r="B9" s="25"/>
      <c r="C9" s="45" t="s">
        <v>27</v>
      </c>
      <c r="D9" s="10"/>
      <c r="E9" s="10"/>
      <c r="F9" s="10"/>
      <c r="G9" s="10"/>
      <c r="H9" s="10"/>
      <c r="I9" s="2">
        <v>44907</v>
      </c>
      <c r="J9" s="2">
        <v>44910</v>
      </c>
      <c r="K9" s="4"/>
      <c r="L9" s="4"/>
      <c r="M9" s="1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3"/>
    </row>
    <row r="10" spans="1:57" x14ac:dyDescent="0.35">
      <c r="A10" s="5"/>
      <c r="B10" s="25"/>
      <c r="C10" s="45" t="s">
        <v>28</v>
      </c>
      <c r="D10" s="10"/>
      <c r="E10" s="10"/>
      <c r="F10" s="10"/>
      <c r="G10" s="10"/>
      <c r="H10" s="10"/>
      <c r="I10" s="2"/>
      <c r="J10" s="2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3"/>
    </row>
    <row r="11" spans="1:57" x14ac:dyDescent="0.35">
      <c r="A11" s="5"/>
      <c r="B11" s="25"/>
      <c r="C11" s="45" t="s">
        <v>29</v>
      </c>
      <c r="D11" s="10"/>
      <c r="E11" s="10"/>
      <c r="F11" s="10"/>
      <c r="G11" s="10"/>
      <c r="H11" s="10"/>
      <c r="I11" s="2">
        <v>44898</v>
      </c>
      <c r="J11" s="2">
        <v>44898</v>
      </c>
      <c r="K11" s="1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3"/>
    </row>
    <row r="12" spans="1:57" x14ac:dyDescent="0.35">
      <c r="A12" s="12"/>
      <c r="B12" s="13"/>
      <c r="C12" s="40" t="s">
        <v>30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46"/>
      <c r="BD12" s="46"/>
      <c r="BE12" s="47"/>
    </row>
    <row r="13" spans="1:57" x14ac:dyDescent="0.35">
      <c r="A13" s="7" t="s">
        <v>15</v>
      </c>
      <c r="B13" s="8" t="s">
        <v>16</v>
      </c>
      <c r="C13" s="42" t="s">
        <v>31</v>
      </c>
      <c r="D13" s="11">
        <f>+ROUNDUP(MONTH(I13)/4,0)</f>
        <v>3</v>
      </c>
      <c r="E13" s="11">
        <f t="shared" ref="E13:E16" si="4">+ROUNDUP(MONTH(J13)/4,0)</f>
        <v>3</v>
      </c>
      <c r="F13" s="11">
        <f t="shared" ref="F13:F16" si="5">+YEAR(I13)</f>
        <v>2022</v>
      </c>
      <c r="G13" s="11">
        <f t="shared" ref="G13:G16" si="6">+YEAR(J13)</f>
        <v>2022</v>
      </c>
      <c r="H13" s="9" t="s">
        <v>18</v>
      </c>
      <c r="I13" s="2">
        <v>44914</v>
      </c>
      <c r="J13" s="2">
        <v>44926</v>
      </c>
      <c r="K13" s="4"/>
      <c r="L13" s="4"/>
      <c r="M13" s="4"/>
      <c r="N13" s="14"/>
      <c r="O13" s="1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3"/>
    </row>
    <row r="14" spans="1:57" x14ac:dyDescent="0.35">
      <c r="A14" s="5"/>
      <c r="B14" s="25"/>
      <c r="C14" s="45" t="s">
        <v>44</v>
      </c>
      <c r="D14" s="10"/>
      <c r="E14" s="10"/>
      <c r="F14" s="10"/>
      <c r="G14" s="10"/>
      <c r="H14" s="10"/>
      <c r="I14" s="2">
        <v>44914</v>
      </c>
      <c r="J14" s="22">
        <v>44914</v>
      </c>
      <c r="K14" s="4"/>
      <c r="L14" s="4"/>
      <c r="M14" s="4"/>
      <c r="N14" s="1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3"/>
    </row>
    <row r="15" spans="1:57" x14ac:dyDescent="0.35">
      <c r="A15" s="7" t="s">
        <v>21</v>
      </c>
      <c r="B15" s="8" t="s">
        <v>22</v>
      </c>
      <c r="C15" s="42" t="s">
        <v>32</v>
      </c>
      <c r="D15" s="11">
        <f t="shared" ref="D15:D16" si="7">+ROUNDUP(MONTH(I15)/4,0)</f>
        <v>1</v>
      </c>
      <c r="E15" s="11">
        <f t="shared" si="4"/>
        <v>1</v>
      </c>
      <c r="F15" s="11">
        <f t="shared" si="5"/>
        <v>2023</v>
      </c>
      <c r="G15" s="11">
        <f t="shared" si="6"/>
        <v>2023</v>
      </c>
      <c r="H15" s="9" t="s">
        <v>18</v>
      </c>
      <c r="I15" s="22">
        <v>44929</v>
      </c>
      <c r="J15" s="22">
        <v>44929</v>
      </c>
      <c r="K15" s="4"/>
      <c r="L15" s="4"/>
      <c r="M15" s="4"/>
      <c r="N15" s="4"/>
      <c r="O15" s="4"/>
      <c r="P15" s="1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3"/>
    </row>
    <row r="16" spans="1:57" x14ac:dyDescent="0.35">
      <c r="A16" s="7" t="s">
        <v>24</v>
      </c>
      <c r="B16" s="8" t="s">
        <v>25</v>
      </c>
      <c r="C16" s="42" t="s">
        <v>33</v>
      </c>
      <c r="D16" s="11">
        <f t="shared" si="7"/>
        <v>1</v>
      </c>
      <c r="E16" s="11">
        <f t="shared" si="4"/>
        <v>1</v>
      </c>
      <c r="F16" s="11">
        <f t="shared" si="5"/>
        <v>2023</v>
      </c>
      <c r="G16" s="11">
        <f t="shared" si="6"/>
        <v>2023</v>
      </c>
      <c r="H16" s="9" t="s">
        <v>18</v>
      </c>
      <c r="I16" s="2">
        <v>44929</v>
      </c>
      <c r="J16" s="22">
        <v>44969</v>
      </c>
      <c r="K16" s="4"/>
      <c r="L16" s="4"/>
      <c r="M16" s="4"/>
      <c r="N16" s="4"/>
      <c r="O16" s="4"/>
      <c r="P16" s="14"/>
      <c r="Q16" s="14"/>
      <c r="R16" s="14"/>
      <c r="S16" s="14"/>
      <c r="T16" s="14"/>
      <c r="U16" s="14"/>
      <c r="V16" s="1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3"/>
    </row>
    <row r="17" spans="1:57" x14ac:dyDescent="0.35">
      <c r="A17" s="7"/>
      <c r="B17" s="8"/>
      <c r="C17" s="42" t="s">
        <v>34</v>
      </c>
      <c r="D17" s="11"/>
      <c r="E17" s="11"/>
      <c r="F17" s="11"/>
      <c r="G17" s="11"/>
      <c r="H17" s="9"/>
      <c r="I17" s="2">
        <v>44970</v>
      </c>
      <c r="J17" s="22">
        <v>44976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1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3"/>
    </row>
    <row r="18" spans="1:57" x14ac:dyDescent="0.35">
      <c r="A18" s="7"/>
      <c r="B18" s="8"/>
      <c r="C18" s="42" t="s">
        <v>35</v>
      </c>
      <c r="D18" s="11"/>
      <c r="E18" s="11"/>
      <c r="F18" s="11"/>
      <c r="G18" s="11"/>
      <c r="H18" s="9"/>
      <c r="I18" s="2">
        <v>44970</v>
      </c>
      <c r="J18" s="22">
        <v>45016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14"/>
      <c r="X18" s="14"/>
      <c r="Y18" s="14"/>
      <c r="Z18" s="14"/>
      <c r="AA18" s="14"/>
      <c r="AB18" s="14"/>
      <c r="AC18" s="1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3"/>
    </row>
    <row r="19" spans="1:57" x14ac:dyDescent="0.35">
      <c r="A19" s="7"/>
      <c r="B19" s="8"/>
      <c r="C19" s="42" t="s">
        <v>36</v>
      </c>
      <c r="D19" s="11"/>
      <c r="E19" s="11"/>
      <c r="F19" s="11"/>
      <c r="G19" s="11"/>
      <c r="H19" s="9"/>
      <c r="I19" s="2">
        <v>45017</v>
      </c>
      <c r="J19" s="22">
        <v>45023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1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3"/>
    </row>
    <row r="20" spans="1:57" x14ac:dyDescent="0.35">
      <c r="A20" s="7"/>
      <c r="B20" s="8"/>
      <c r="C20" s="42" t="s">
        <v>37</v>
      </c>
      <c r="D20" s="11"/>
      <c r="E20" s="11"/>
      <c r="F20" s="11"/>
      <c r="G20" s="11"/>
      <c r="H20" s="9"/>
      <c r="I20" s="2">
        <v>45017</v>
      </c>
      <c r="J20" s="22">
        <v>45067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14"/>
      <c r="AE20" s="14"/>
      <c r="AF20" s="14"/>
      <c r="AG20" s="14"/>
      <c r="AH20" s="14"/>
      <c r="AI20" s="14"/>
      <c r="AJ20" s="1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3"/>
    </row>
    <row r="21" spans="1:57" x14ac:dyDescent="0.35">
      <c r="A21" s="7"/>
      <c r="B21" s="8"/>
      <c r="C21" s="42" t="s">
        <v>38</v>
      </c>
      <c r="D21" s="11"/>
      <c r="E21" s="11"/>
      <c r="F21" s="11"/>
      <c r="G21" s="11"/>
      <c r="H21" s="9"/>
      <c r="I21" s="2">
        <v>45068</v>
      </c>
      <c r="J21" s="22">
        <v>45074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1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3"/>
    </row>
    <row r="22" spans="1:57" x14ac:dyDescent="0.35">
      <c r="A22" s="7"/>
      <c r="B22" s="8"/>
      <c r="C22" s="42" t="s">
        <v>37</v>
      </c>
      <c r="D22" s="11"/>
      <c r="E22" s="11"/>
      <c r="F22" s="11"/>
      <c r="G22" s="11"/>
      <c r="H22" s="9"/>
      <c r="I22" s="2">
        <v>45068</v>
      </c>
      <c r="J22" s="22">
        <v>45107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14"/>
      <c r="AL22" s="14"/>
      <c r="AM22" s="14"/>
      <c r="AN22" s="14"/>
      <c r="AO22" s="14"/>
      <c r="AP22" s="14"/>
      <c r="AQ22" s="1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3"/>
    </row>
    <row r="23" spans="1:57" x14ac:dyDescent="0.35">
      <c r="A23" s="7"/>
      <c r="B23" s="8"/>
      <c r="C23" s="42" t="s">
        <v>39</v>
      </c>
      <c r="D23" s="11"/>
      <c r="E23" s="11"/>
      <c r="F23" s="11"/>
      <c r="G23" s="11"/>
      <c r="H23" s="9"/>
      <c r="I23" s="2">
        <v>45108</v>
      </c>
      <c r="J23" s="22">
        <v>45114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1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3"/>
    </row>
    <row r="24" spans="1:57" x14ac:dyDescent="0.35">
      <c r="A24" s="7"/>
      <c r="B24" s="8"/>
      <c r="C24" s="42" t="s">
        <v>40</v>
      </c>
      <c r="D24" s="11"/>
      <c r="E24" s="11"/>
      <c r="F24" s="11"/>
      <c r="G24" s="11"/>
      <c r="H24" s="9"/>
      <c r="I24" s="2">
        <v>45108</v>
      </c>
      <c r="J24" s="22">
        <v>45152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14"/>
      <c r="AS24" s="14"/>
      <c r="AT24" s="14"/>
      <c r="AU24" s="14"/>
      <c r="AV24" s="14"/>
      <c r="AW24" s="14"/>
      <c r="AX24" s="14"/>
      <c r="AY24" s="4"/>
      <c r="AZ24" s="4"/>
      <c r="BA24" s="4"/>
      <c r="BB24" s="4"/>
      <c r="BC24" s="4"/>
      <c r="BD24" s="4"/>
      <c r="BE24" s="43"/>
    </row>
    <row r="25" spans="1:57" x14ac:dyDescent="0.35">
      <c r="A25" s="7"/>
      <c r="B25" s="8"/>
      <c r="C25" s="42" t="s">
        <v>41</v>
      </c>
      <c r="D25" s="11"/>
      <c r="E25" s="11"/>
      <c r="F25" s="11"/>
      <c r="G25" s="11"/>
      <c r="H25" s="9"/>
      <c r="I25" s="2">
        <v>45153</v>
      </c>
      <c r="J25" s="22">
        <v>45159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14"/>
      <c r="AZ25" s="4"/>
      <c r="BA25" s="4"/>
      <c r="BB25" s="4"/>
      <c r="BC25" s="4"/>
      <c r="BD25" s="4"/>
      <c r="BE25" s="43"/>
    </row>
    <row r="26" spans="1:57" x14ac:dyDescent="0.35">
      <c r="A26" s="7"/>
      <c r="B26" s="8"/>
      <c r="C26" s="42" t="s">
        <v>42</v>
      </c>
      <c r="D26" s="11"/>
      <c r="E26" s="11"/>
      <c r="F26" s="11"/>
      <c r="G26" s="11"/>
      <c r="H26" s="9"/>
      <c r="I26" s="2">
        <v>45160</v>
      </c>
      <c r="J26" s="22">
        <v>45176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14"/>
      <c r="BA26" s="14"/>
      <c r="BB26" s="4"/>
      <c r="BC26" s="4"/>
      <c r="BD26" s="4"/>
      <c r="BE26" s="43"/>
    </row>
    <row r="27" spans="1:57" x14ac:dyDescent="0.35">
      <c r="A27" s="7"/>
      <c r="B27" s="8"/>
      <c r="C27" s="42" t="s">
        <v>43</v>
      </c>
      <c r="D27" s="11"/>
      <c r="E27" s="11"/>
      <c r="F27" s="11"/>
      <c r="G27" s="11"/>
      <c r="H27" s="9"/>
      <c r="I27" s="2">
        <v>45177</v>
      </c>
      <c r="J27" s="22">
        <v>45183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6"/>
      <c r="BB27" s="14"/>
      <c r="BC27" s="4"/>
      <c r="BD27" s="4"/>
      <c r="BE27" s="43"/>
    </row>
    <row r="28" spans="1:57" x14ac:dyDescent="0.35">
      <c r="A28" s="5"/>
      <c r="B28" s="25"/>
      <c r="C28" s="45" t="s">
        <v>45</v>
      </c>
      <c r="D28" s="10"/>
      <c r="E28" s="10"/>
      <c r="F28" s="10"/>
      <c r="G28" s="10"/>
      <c r="H28" s="10"/>
      <c r="I28" s="2" t="s">
        <v>46</v>
      </c>
      <c r="J28" s="22" t="s">
        <v>46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3"/>
    </row>
    <row r="29" spans="1:57" ht="15" thickBot="1" x14ac:dyDescent="0.4">
      <c r="A29" s="5"/>
      <c r="B29" s="25"/>
      <c r="C29" s="48" t="s">
        <v>47</v>
      </c>
      <c r="D29" s="49"/>
      <c r="E29" s="49"/>
      <c r="F29" s="49"/>
      <c r="G29" s="49"/>
      <c r="H29" s="49"/>
      <c r="I29" s="50" t="s">
        <v>46</v>
      </c>
      <c r="J29" s="50" t="s">
        <v>46</v>
      </c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2"/>
    </row>
  </sheetData>
  <autoFilter ref="I1:J2" xr:uid="{EC4D854F-8F01-4777-B2C1-47520E285341}"/>
  <mergeCells count="20">
    <mergeCell ref="BA1:BE1"/>
    <mergeCell ref="AM1:AQ1"/>
    <mergeCell ref="AR1:AV1"/>
    <mergeCell ref="AW1:AZ1"/>
    <mergeCell ref="Y1:AC1"/>
    <mergeCell ref="AD1:AG1"/>
    <mergeCell ref="AH1:AL1"/>
    <mergeCell ref="C3:BE3"/>
    <mergeCell ref="C12:BB12"/>
    <mergeCell ref="A1:A2"/>
    <mergeCell ref="B1:B2"/>
    <mergeCell ref="K1:O1"/>
    <mergeCell ref="P1:T1"/>
    <mergeCell ref="U1:X1"/>
    <mergeCell ref="I1:I2"/>
    <mergeCell ref="J1:J2"/>
    <mergeCell ref="D1:E2"/>
    <mergeCell ref="H1:H2"/>
    <mergeCell ref="G1:G2"/>
    <mergeCell ref="F1:F2"/>
  </mergeCells>
  <conditionalFormatting sqref="K2:BE2">
    <cfRule type="expression" dxfId="0" priority="7">
      <formula>#REF!=period_selected</formula>
    </cfRule>
  </conditionalFormatting>
  <dataValidations count="1">
    <dataValidation allowBlank="1" showInputMessage="1" showErrorMessage="1" prompt="Periods are charted from 1 to 60 starting from cell H4 to cell BO4 " sqref="K1 P1 U1 Y1 AD1 AH1:AI1" xr:uid="{065ABA9F-02E7-4E77-A6E4-3FF20C316C89}"/>
  </dataValidations>
  <pageMargins left="0.25" right="0.25" top="0.75" bottom="0.75" header="0.3" footer="0.3"/>
  <pageSetup paperSize="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E3B77A21933448A27D4A9DC808350A" ma:contentTypeVersion="16" ma:contentTypeDescription="Create a new document." ma:contentTypeScope="" ma:versionID="4f5aba59a86327c3fa5ad7bbff219ee2">
  <xsd:schema xmlns:xsd="http://www.w3.org/2001/XMLSchema" xmlns:xs="http://www.w3.org/2001/XMLSchema" xmlns:p="http://schemas.microsoft.com/office/2006/metadata/properties" xmlns:ns2="6d93c602-c978-4113-8656-cec581516170" xmlns:ns3="41e11ded-8266-4be3-8adc-cca7d3ccdb48" xmlns:ns4="798741c6-e3ab-491f-8532-c85ec712a793" targetNamespace="http://schemas.microsoft.com/office/2006/metadata/properties" ma:root="true" ma:fieldsID="6f65ca6536888db467d802ed7fe6b978" ns2:_="" ns3:_="" ns4:_="">
    <xsd:import namespace="6d93c602-c978-4113-8656-cec581516170"/>
    <xsd:import namespace="41e11ded-8266-4be3-8adc-cca7d3ccdb48"/>
    <xsd:import namespace="798741c6-e3ab-491f-8532-c85ec712a7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93c602-c978-4113-8656-cec5815161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9562449-13b4-439d-8caf-740270a3f6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11ded-8266-4be3-8adc-cca7d3ccdb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41c6-e3ab-491f-8532-c85ec712a793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e16751f6-44a0-49b5-8ce1-bf9c66da2689}" ma:internalName="TaxCatchAll" ma:showField="CatchAllData" ma:web="41e11ded-8266-4be3-8adc-cca7d3ccdb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d93c602-c978-4113-8656-cec581516170">
      <Terms xmlns="http://schemas.microsoft.com/office/infopath/2007/PartnerControls"/>
    </lcf76f155ced4ddcb4097134ff3c332f>
    <TaxCatchAll xmlns="798741c6-e3ab-491f-8532-c85ec712a793" xsi:nil="true"/>
    <SharedWithUsers xmlns="41e11ded-8266-4be3-8adc-cca7d3ccdb48">
      <UserInfo>
        <DisplayName/>
        <AccountId xsi:nil="true"/>
        <AccountType/>
      </UserInfo>
    </SharedWithUsers>
    <MediaLengthInSeconds xmlns="6d93c602-c978-4113-8656-cec581516170" xsi:nil="true"/>
  </documentManagement>
</p:properties>
</file>

<file path=customXml/itemProps1.xml><?xml version="1.0" encoding="utf-8"?>
<ds:datastoreItem xmlns:ds="http://schemas.openxmlformats.org/officeDocument/2006/customXml" ds:itemID="{3D5530C1-BE07-4803-B756-460034BC68A8}"/>
</file>

<file path=customXml/itemProps2.xml><?xml version="1.0" encoding="utf-8"?>
<ds:datastoreItem xmlns:ds="http://schemas.openxmlformats.org/officeDocument/2006/customXml" ds:itemID="{EC64A523-C0F5-43A2-BA16-9B3F3B094B7F}"/>
</file>

<file path=customXml/itemProps3.xml><?xml version="1.0" encoding="utf-8"?>
<ds:datastoreItem xmlns:ds="http://schemas.openxmlformats.org/officeDocument/2006/customXml" ds:itemID="{8B71C240-58DA-4809-BD15-59D8825EFB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Cronograma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Claudia Garces Salinas</cp:lastModifiedBy>
  <cp:revision/>
  <dcterms:created xsi:type="dcterms:W3CDTF">2021-05-31T20:46:03Z</dcterms:created>
  <dcterms:modified xsi:type="dcterms:W3CDTF">2022-12-22T20:28:09Z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53543b8-85ab-40fe-8f7a-49ff4e50d18f_Enabled">
    <vt:lpwstr>true</vt:lpwstr>
  </property>
  <property fmtid="{D5CDD505-2E9C-101B-9397-08002B2CF9AE}" pid="3" name="MSIP_Label_253543b8-85ab-40fe-8f7a-49ff4e50d18f_SetDate">
    <vt:lpwstr>2021-06-01T01:59:44Z</vt:lpwstr>
  </property>
  <property fmtid="{D5CDD505-2E9C-101B-9397-08002B2CF9AE}" pid="4" name="MSIP_Label_253543b8-85ab-40fe-8f7a-49ff4e50d18f_Method">
    <vt:lpwstr>Privileged</vt:lpwstr>
  </property>
  <property fmtid="{D5CDD505-2E9C-101B-9397-08002B2CF9AE}" pid="5" name="MSIP_Label_253543b8-85ab-40fe-8f7a-49ff4e50d18f_Name">
    <vt:lpwstr>Public</vt:lpwstr>
  </property>
  <property fmtid="{D5CDD505-2E9C-101B-9397-08002B2CF9AE}" pid="6" name="MSIP_Label_253543b8-85ab-40fe-8f7a-49ff4e50d18f_SiteId">
    <vt:lpwstr>22d635a3-3930-4779-a82d-155e2d13b75e</vt:lpwstr>
  </property>
  <property fmtid="{D5CDD505-2E9C-101B-9397-08002B2CF9AE}" pid="7" name="MSIP_Label_253543b8-85ab-40fe-8f7a-49ff4e50d18f_ActionId">
    <vt:lpwstr>d7b5b243-0c2b-44ed-a3c5-c7309abf1442</vt:lpwstr>
  </property>
  <property fmtid="{D5CDD505-2E9C-101B-9397-08002B2CF9AE}" pid="8" name="MSIP_Label_253543b8-85ab-40fe-8f7a-49ff4e50d18f_ContentBits">
    <vt:lpwstr>0</vt:lpwstr>
  </property>
  <property fmtid="{D5CDD505-2E9C-101B-9397-08002B2CF9AE}" pid="9" name="ContentTypeId">
    <vt:lpwstr>0x0101000FE3B77A21933448A27D4A9DC808350A</vt:lpwstr>
  </property>
  <property fmtid="{D5CDD505-2E9C-101B-9397-08002B2CF9AE}" pid="10" name="Order">
    <vt:r8>8026800</vt:r8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_SourceUrl">
    <vt:lpwstr/>
  </property>
  <property fmtid="{D5CDD505-2E9C-101B-9397-08002B2CF9AE}" pid="14" name="_SharedFileIndex">
    <vt:lpwstr/>
  </property>
  <property fmtid="{D5CDD505-2E9C-101B-9397-08002B2CF9AE}" pid="15" name="ComplianceAssetId">
    <vt:lpwstr/>
  </property>
  <property fmtid="{D5CDD505-2E9C-101B-9397-08002B2CF9AE}" pid="16" name="TemplateUrl">
    <vt:lpwstr/>
  </property>
  <property fmtid="{D5CDD505-2E9C-101B-9397-08002B2CF9AE}" pid="17" name="_ExtendedDescription">
    <vt:lpwstr/>
  </property>
  <property fmtid="{D5CDD505-2E9C-101B-9397-08002B2CF9AE}" pid="18" name="TriggerFlowInfo">
    <vt:lpwstr/>
  </property>
  <property fmtid="{D5CDD505-2E9C-101B-9397-08002B2CF9AE}" pid="19" name="MediaServiceImageTags">
    <vt:lpwstr/>
  </property>
</Properties>
</file>